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3ER TRIM\06 LEY DE DISCIPLINA\"/>
    </mc:Choice>
  </mc:AlternateContent>
  <xr:revisionPtr revIDLastSave="0" documentId="13_ncr:1_{F7E5127D-4341-4D60-B03B-E2E689122B37}" xr6:coauthVersionLast="47" xr6:coauthVersionMax="47" xr10:uidLastSave="{00000000-0000-0000-0000-000000000000}"/>
  <bookViews>
    <workbookView xWindow="-120" yWindow="-120" windowWidth="29040" windowHeight="15840" xr2:uid="{0997056E-72B7-4668-9232-7594B3306523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C77" i="9" s="1"/>
  <c r="B43" i="9"/>
  <c r="D9" i="9"/>
  <c r="E9" i="9"/>
  <c r="G9" i="9"/>
  <c r="B9" i="9"/>
  <c r="D43" i="9"/>
  <c r="E43" i="9"/>
  <c r="E77" i="9" s="1"/>
  <c r="G43" i="9"/>
  <c r="F43" i="9"/>
  <c r="F9" i="9"/>
  <c r="G77" i="9" l="1"/>
  <c r="D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<sst xmlns="http://schemas.openxmlformats.org/spreadsheetml/2006/main" count="260" uniqueCount="173">
  <si>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</si>
  <si>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</si>
  <si>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</si>
  <si>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</si>
  <si>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</si>
  <si>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</si>
  <si>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</si>
  <si>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</si>
  <si>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</si>
  <si>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</si>
  <si>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</si>
  <si>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</si>
  <si>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</si>
  <si>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</si>
  <si>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</si>
  <si>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</si>
  <si>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</si>
  <si>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</si>
  <si>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</si>
  <si>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</si>
  <si>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</si>
  <si>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</si>
  <si>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</si>
  <si>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</si>
  <si>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</si>
  <si>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</si>
  <si>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</si>
  <si>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</si>
  <si>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</si>
  <si>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</si>
  <si>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</si>
  <si>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</si>
  <si>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</si>
  <si>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</si>
  <si>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</si>
  <si>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</si>
  <si>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</si>
  <si>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</si>
  <si>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</si>
  <si>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</si>
  <si>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</si>
  <si>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</si>
  <si>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</si>
  <si>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</si>
  <si>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</si>
  <si>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</si>
  <si>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</si>
  <si>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</si>
  <si>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</si>
  <si>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</si>
  <si>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</si>
  <si>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</si>
  <si>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</si>
  <si>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</si>
  <si>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</si>
  <si>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</si>
  <si>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</si>
  <si>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</si>
  <si>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</si>
  <si>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</si>
  <si>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</si>
  <si>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</si>
  <si>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</si>
  <si>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</si>
  <si>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</si>
  <si>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</si>
  <si>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</si>
  <si>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</si>
  <si>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</si>
  <si>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</si>
  <si>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</si>
  <si>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</si>
  <si>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</si>
  <si>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</si>
  <si>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</si>
  <si>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</si>
  <si>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</si>
  <si>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</si>
  <si>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</si>
  <si>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</si>
  <si>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</si>
  <si>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</si>
  <si>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</si>
  <si>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</si>
  <si>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</si>
  <si>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</si>
  <si>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</si>
  <si>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</si>
  <si>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</si>
  <si>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</si>
  <si>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</si>
  <si>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</si>
  <si>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</si>
  <si>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</si>
  <si>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</si>
  <si>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</si>
  <si>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</si>
  <si>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</si>
  <si>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</si>
  <si>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</si>
  <si>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</si>
  <si>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</si>
  <si>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</si>
  <si>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</si>
  <si>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</si>
  <si>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</si>
  <si>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</si>
  <si>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</si>
  <si>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</si>
  <si>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</si>
  <si>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</si>
  <si>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</si>
  <si>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</si>
  <si>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</si>
  <si>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</si>
  <si>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</si>
  <si>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</si>
  <si>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</si>
  <si>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</si>
  <si>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</si>
  <si>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</si>
  <si>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</si>
  <si>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</si>
  <si>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</si>
  <si>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</si>
  <si>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</si>
  <si>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</si>
  <si>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</si>
  <si>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</si>
  <si>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</si>
  <si>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</si>
  <si>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</si>
  <si>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</si>
  <si>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</si>
  <si>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</si>
  <si>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</si>
  <si>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</si>
  <si>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</si>
  <si>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</si>
  <si>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</si>
  <si>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</si>
  <si>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</si>
  <si>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</si>
  <si>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</si>
  <si>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</si>
  <si>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</si>
  <si>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</si>
  <si>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</si>
  <si>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</si>
  <si>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</si>
  <si>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</si>
  <si>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</si>
  <si>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</si>
  <si>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</si>
  <si>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</si>
  <si>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</si>
  <si>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</si>
  <si>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</si>
  <si>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</si>
  <si>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</si>
  <si>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</si>
  <si>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</si>
  <si>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</si>
  <si>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</si>
  <si>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</si>
  <si>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</si>
  <si>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</si>
  <si>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</si>
  <si>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</si>
  <si>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</si>
  <si>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INSTITUTO TECNOLOGICO SUPERIOR DE GUANAJUATO</t>
  </si>
  <si>
    <t>Bajo protesta de decir verdad declaramos de los formatos de la LDF son correctos y responsabilidad del ente emisor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</si>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</sst>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8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3" fontId="2" fillId="0" borderId="12" xfId="0" applyNumberFormat="1" applyFont="1" applyBorder="1" applyAlignment="1" applyProtection="1">
      <alignment vertical="center"/>
      <protection locked="0"/>
    </xf>
    <xf numFmtId="3" fontId="2" fillId="0" borderId="11" xfId="0" applyNumberFormat="1" applyFont="1" applyBorder="1" applyAlignment="1" applyProtection="1">
      <alignment vertical="center"/>
      <protection locked="0"/>
    </xf>
    <xf numFmtId="165" fontId="0" fillId="0" borderId="6" xfId="6" applyNumberFormat="1" applyFont="1" applyFill="1" applyBorder="1" applyAlignment="1" applyProtection="1">
      <alignment vertical="center"/>
      <protection locked="0"/>
    </xf>
    <xf numFmtId="165" fontId="1" fillId="0" borderId="6" xfId="6" applyNumberFormat="1" applyFont="1" applyFill="1" applyBorder="1" applyAlignment="1" applyProtection="1">
      <alignment vertical="center"/>
      <protection locked="0"/>
    </xf>
    <xf numFmtId="165" fontId="0" fillId="0" borderId="6" xfId="6" applyNumberFormat="1" applyFont="1" applyFill="1" applyBorder="1" applyAlignment="1" applyProtection="1">
      <alignment vertical="center"/>
      <protection locked="0"/>
    </xf>
    <xf numFmtId="165" fontId="1" fillId="0" borderId="6" xfId="6" applyNumberFormat="1" applyFont="1" applyFill="1" applyBorder="1" applyAlignment="1" applyProtection="1">
      <alignment vertical="center"/>
      <protection locked="0"/>
    </xf>
    <xf numFmtId="165" fontId="0" fillId="0" borderId="6" xfId="6" applyNumberFormat="1" applyFont="1" applyFill="1" applyBorder="1" applyAlignment="1" applyProtection="1">
      <alignment vertical="center"/>
      <protection locked="0"/>
    </xf>
    <xf numFmtId="165" fontId="1" fillId="0" borderId="6" xfId="6" applyNumberFormat="1" applyFont="1" applyFill="1" applyBorder="1" applyAlignment="1" applyProtection="1">
      <alignment vertical="center"/>
      <protection locked="0"/>
    </xf>
    <xf numFmtId="165" fontId="0" fillId="0" borderId="6" xfId="6" applyNumberFormat="1" applyFont="1" applyFill="1" applyBorder="1" applyAlignment="1" applyProtection="1">
      <alignment vertical="center"/>
      <protection locked="0"/>
    </xf>
    <xf numFmtId="165" fontId="1" fillId="0" borderId="6" xfId="6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9">
    <cellStyle name="Millares" xfId="1" builtinId="3"/>
    <cellStyle name="Millares 2" xfId="5" xr:uid="{6A70593A-A5C3-4B3D-B19B-DD5FC1102C0E}"/>
    <cellStyle name="Millares 3" xfId="4" xr:uid="{57D5C890-51AF-4092-846B-6FA07C4E39DE}"/>
    <cellStyle name="Millares 4" xfId="6" xr:uid="{64E014AE-308A-4D65-BA00-8A2296AB04E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A8681AD3-D371-4039-A1F2-FDE4596E66AB}"/>
    <cellStyle name="Normal 3" xfId="7" xr:uid="{EBCE35A2-00E6-459C-8DF4-0477BFFA4F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80"/>
  <sheetViews>
    <sheetView showGridLines="0" tabSelected="1" zoomScale="75" zoomScaleNormal="75" workbookViewId="0">
      <selection activeCell="A2" sqref="A2:A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83" t="s">
        <v>20</v>
      </c>
      <c r="B1" s="84"/>
      <c r="C1" s="84"/>
      <c r="D1" s="84"/>
      <c r="E1" s="84"/>
      <c r="F1" s="84"/>
      <c r="G1" s="84"/>
    </row>
    <row r="2" spans="1:7" x14ac:dyDescent="0.25">
      <c r="A2" s="40" t="s">
        <v>170</v>
      </c>
      <c r="B2" s="41"/>
      <c r="C2" s="41"/>
      <c r="D2" s="41"/>
      <c r="E2" s="41"/>
      <c r="F2" s="41"/>
      <c r="G2" s="42"/>
    </row>
    <row r="3" spans="1:7" x14ac:dyDescent="0.25">
      <c r="A3" s="43" t="s">
        <v>21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s">
        <v>172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ht="15.75" customHeight="1" x14ac:dyDescent="0.25">
      <c r="A7" s="76" t="s">
        <v>1</v>
      </c>
      <c r="B7" s="80" t="s">
        <v>16</v>
      </c>
      <c r="C7" s="81"/>
      <c r="D7" s="81"/>
      <c r="E7" s="81"/>
      <c r="F7" s="82"/>
      <c r="G7" s="79" t="s">
        <v>23</v>
      </c>
    </row>
    <row r="8" spans="1:7" ht="30" x14ac:dyDescent="0.25">
      <c r="A8" s="77"/>
      <c r="B8" s="5" t="s">
        <v>17</v>
      </c>
      <c r="C8" s="2" t="s">
        <v>24</v>
      </c>
      <c r="D8" s="5" t="s">
        <v>18</v>
      </c>
      <c r="E8" s="5" t="s">
        <v>2</v>
      </c>
      <c r="F8" s="7" t="s">
        <v>3</v>
      </c>
      <c r="G8" s="78"/>
    </row>
    <row r="9" spans="1:7" ht="16.5" customHeight="1" x14ac:dyDescent="0.25">
      <c r="A9" s="6" t="s">
        <v>25</v>
      </c>
      <c r="B9" s="66">
        <f>SUM(B10,B19,B27,B37)</f>
        <v>27614505</v>
      </c>
      <c r="C9" s="66">
        <f t="shared" ref="C9:G9" si="0">SUM(C10,C19,C27,C37)</f>
        <v>5863437.0899999999</v>
      </c>
      <c r="D9" s="66">
        <f t="shared" si="0"/>
        <v>33477942.09</v>
      </c>
      <c r="E9" s="66">
        <f t="shared" si="0"/>
        <v>18336501.48</v>
      </c>
      <c r="F9" s="66">
        <f t="shared" si="0"/>
        <v>18336501.48</v>
      </c>
      <c r="G9" s="66">
        <f t="shared" si="0"/>
        <v>15141440.609999999</v>
      </c>
    </row>
    <row r="10" spans="1:7" ht="15" customHeight="1" x14ac:dyDescent="0.25">
      <c r="A10" s="19" t="s">
        <v>26</v>
      </c>
      <c r="B10" s="14">
        <f>SUM(B11:B18)</f>
        <v>0</v>
      </c>
      <c r="C10" s="14">
        <f t="shared" ref="C10:G10" si="1">SUM(C11:C18)</f>
        <v>0</v>
      </c>
      <c r="D10" s="14">
        <f t="shared" si="1"/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</row>
    <row r="11" spans="1:7" x14ac:dyDescent="0.25">
      <c r="A11" s="36" t="s">
        <v>27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36" t="s">
        <v>28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x14ac:dyDescent="0.25">
      <c r="A13" s="36" t="s">
        <v>29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36" t="s">
        <v>30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36" t="s">
        <v>31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36" t="s">
        <v>32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7" x14ac:dyDescent="0.25">
      <c r="A17" s="36" t="s">
        <v>33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x14ac:dyDescent="0.25">
      <c r="A18" s="36" t="s">
        <v>34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x14ac:dyDescent="0.25">
      <c r="A19" s="19" t="s">
        <v>35</v>
      </c>
      <c r="B19" s="14">
        <f>SUM(B20:B26)</f>
        <v>27614505</v>
      </c>
      <c r="C19" s="14">
        <f t="shared" ref="C19:G19" si="2">SUM(C20:C26)</f>
        <v>5690035.0899999999</v>
      </c>
      <c r="D19" s="14">
        <f t="shared" si="2"/>
        <v>33304540.09</v>
      </c>
      <c r="E19" s="14">
        <f t="shared" si="2"/>
        <v>18336501.48</v>
      </c>
      <c r="F19" s="14">
        <f t="shared" si="2"/>
        <v>18336501.48</v>
      </c>
      <c r="G19" s="14">
        <f t="shared" si="2"/>
        <v>14968038.609999999</v>
      </c>
    </row>
    <row r="20" spans="1:7" x14ac:dyDescent="0.25">
      <c r="A20" s="36" t="s">
        <v>36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36" t="s">
        <v>37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36" t="s">
        <v>38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5">
      <c r="A23" s="36" t="s">
        <v>39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36" t="s">
        <v>40</v>
      </c>
      <c r="B24" s="68">
        <v>27614505</v>
      </c>
      <c r="C24" s="68">
        <v>5690035.0899999999</v>
      </c>
      <c r="D24" s="67">
        <v>33304540.09</v>
      </c>
      <c r="E24" s="68">
        <v>18336501.48</v>
      </c>
      <c r="F24" s="68">
        <v>18336501.48</v>
      </c>
      <c r="G24" s="67">
        <v>14968038.609999999</v>
      </c>
    </row>
    <row r="25" spans="1:7" x14ac:dyDescent="0.25">
      <c r="A25" s="36" t="s">
        <v>41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36" t="s">
        <v>42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19" t="s">
        <v>43</v>
      </c>
      <c r="B27" s="14">
        <f>SUM(B28:B36)</f>
        <v>0</v>
      </c>
      <c r="C27" s="14">
        <f t="shared" ref="C27:G27" si="3">SUM(C28:C36)</f>
        <v>173402</v>
      </c>
      <c r="D27" s="14">
        <f t="shared" si="3"/>
        <v>173402</v>
      </c>
      <c r="E27" s="14">
        <f t="shared" si="3"/>
        <v>0</v>
      </c>
      <c r="F27" s="14">
        <f t="shared" si="3"/>
        <v>0</v>
      </c>
      <c r="G27" s="14">
        <f t="shared" si="3"/>
        <v>173402</v>
      </c>
    </row>
    <row r="28" spans="1:7" x14ac:dyDescent="0.25">
      <c r="A28" s="37" t="s">
        <v>44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x14ac:dyDescent="0.25">
      <c r="A29" s="36" t="s">
        <v>45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</row>
    <row r="30" spans="1:7" x14ac:dyDescent="0.25">
      <c r="A30" s="36" t="s">
        <v>46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5">
      <c r="A31" s="36" t="s">
        <v>47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x14ac:dyDescent="0.25">
      <c r="A32" s="36" t="s">
        <v>48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4.45" customHeight="1" x14ac:dyDescent="0.25">
      <c r="A33" s="36" t="s">
        <v>49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</row>
    <row r="34" spans="1:7" ht="14.45" customHeight="1" x14ac:dyDescent="0.25">
      <c r="A34" s="36" t="s">
        <v>50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</row>
    <row r="35" spans="1:7" ht="14.45" customHeight="1" x14ac:dyDescent="0.25">
      <c r="A35" s="36" t="s">
        <v>51</v>
      </c>
      <c r="B35" s="70">
        <v>0</v>
      </c>
      <c r="C35" s="70">
        <v>173402</v>
      </c>
      <c r="D35" s="69">
        <v>173402</v>
      </c>
      <c r="E35" s="70">
        <v>0</v>
      </c>
      <c r="F35" s="70">
        <v>0</v>
      </c>
      <c r="G35" s="69">
        <v>173402</v>
      </c>
    </row>
    <row r="36" spans="1:7" ht="14.45" customHeight="1" x14ac:dyDescent="0.25">
      <c r="A36" s="36" t="s">
        <v>52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ht="14.45" customHeight="1" x14ac:dyDescent="0.25">
      <c r="A37" s="20" t="s">
        <v>53</v>
      </c>
      <c r="B37" s="14">
        <f>SUM(B38:B41)</f>
        <v>0</v>
      </c>
      <c r="C37" s="14">
        <f t="shared" ref="C37:G37" si="4">SUM(C38:C41)</f>
        <v>0</v>
      </c>
      <c r="D37" s="14">
        <f t="shared" si="4"/>
        <v>0</v>
      </c>
      <c r="E37" s="14">
        <f t="shared" si="4"/>
        <v>0</v>
      </c>
      <c r="F37" s="14">
        <f t="shared" si="4"/>
        <v>0</v>
      </c>
      <c r="G37" s="14">
        <f t="shared" si="4"/>
        <v>0</v>
      </c>
    </row>
    <row r="38" spans="1:7" x14ac:dyDescent="0.25">
      <c r="A38" s="37" t="s">
        <v>54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</row>
    <row r="39" spans="1:7" ht="30" x14ac:dyDescent="0.25">
      <c r="A39" s="37" t="s">
        <v>55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</row>
    <row r="40" spans="1:7" x14ac:dyDescent="0.25">
      <c r="A40" s="37" t="s">
        <v>56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</row>
    <row r="41" spans="1:7" x14ac:dyDescent="0.25">
      <c r="A41" s="37" t="s">
        <v>57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</row>
    <row r="42" spans="1:7" x14ac:dyDescent="0.25">
      <c r="A42" s="37"/>
      <c r="B42" s="16"/>
      <c r="C42" s="16"/>
      <c r="D42" s="16"/>
      <c r="E42" s="16"/>
      <c r="F42" s="16"/>
      <c r="G42" s="16"/>
    </row>
    <row r="43" spans="1:7" x14ac:dyDescent="0.25">
      <c r="A43" s="1" t="s">
        <v>58</v>
      </c>
      <c r="B43" s="65">
        <f>SUM(B44,B53,B61,B71)</f>
        <v>0</v>
      </c>
      <c r="C43" s="65">
        <f t="shared" ref="C43:G43" si="5">SUM(C44,C53,C61,C71)</f>
        <v>29441927.420000002</v>
      </c>
      <c r="D43" s="65">
        <f t="shared" si="5"/>
        <v>29441927.420000002</v>
      </c>
      <c r="E43" s="65">
        <f t="shared" si="5"/>
        <v>19583480.880000003</v>
      </c>
      <c r="F43" s="65">
        <f t="shared" si="5"/>
        <v>19583480.880000003</v>
      </c>
      <c r="G43" s="65">
        <f t="shared" si="5"/>
        <v>9858446.5399999991</v>
      </c>
    </row>
    <row r="44" spans="1:7" x14ac:dyDescent="0.25">
      <c r="A44" s="19" t="s">
        <v>26</v>
      </c>
      <c r="B44" s="14">
        <f>SUM(B45:B52)</f>
        <v>0</v>
      </c>
      <c r="C44" s="14">
        <f t="shared" ref="C44:G44" si="6">SUM(C45:C52)</f>
        <v>0</v>
      </c>
      <c r="D44" s="14">
        <f t="shared" si="6"/>
        <v>0</v>
      </c>
      <c r="E44" s="14">
        <f t="shared" si="6"/>
        <v>0</v>
      </c>
      <c r="F44" s="14">
        <f t="shared" si="6"/>
        <v>0</v>
      </c>
      <c r="G44" s="14">
        <f t="shared" si="6"/>
        <v>0</v>
      </c>
    </row>
    <row r="45" spans="1:7" x14ac:dyDescent="0.25">
      <c r="A45" s="37" t="s">
        <v>27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</row>
    <row r="46" spans="1:7" x14ac:dyDescent="0.25">
      <c r="A46" s="37" t="s">
        <v>28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</row>
    <row r="47" spans="1:7" x14ac:dyDescent="0.25">
      <c r="A47" s="37" t="s">
        <v>29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</row>
    <row r="48" spans="1:7" x14ac:dyDescent="0.25">
      <c r="A48" s="37" t="s">
        <v>30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</row>
    <row r="49" spans="1:7" x14ac:dyDescent="0.25">
      <c r="A49" s="37" t="s">
        <v>31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</row>
    <row r="50" spans="1:7" x14ac:dyDescent="0.25">
      <c r="A50" s="37" t="s">
        <v>32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</row>
    <row r="51" spans="1:7" x14ac:dyDescent="0.25">
      <c r="A51" s="37" t="s">
        <v>33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</row>
    <row r="52" spans="1:7" x14ac:dyDescent="0.25">
      <c r="A52" s="37" t="s">
        <v>34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</row>
    <row r="53" spans="1:7" x14ac:dyDescent="0.25">
      <c r="A53" s="19" t="s">
        <v>35</v>
      </c>
      <c r="B53" s="51">
        <f>SUM(B54:B60)</f>
        <v>0</v>
      </c>
      <c r="C53" s="51">
        <f t="shared" ref="C53:G53" si="7">SUM(C54:C60)</f>
        <v>29268525.420000002</v>
      </c>
      <c r="D53" s="51">
        <f t="shared" si="7"/>
        <v>29268525.420000002</v>
      </c>
      <c r="E53" s="51">
        <f t="shared" si="7"/>
        <v>19580051.920000002</v>
      </c>
      <c r="F53" s="51">
        <f t="shared" si="7"/>
        <v>19580051.920000002</v>
      </c>
      <c r="G53" s="51">
        <f t="shared" si="7"/>
        <v>9688473.5</v>
      </c>
    </row>
    <row r="54" spans="1:7" x14ac:dyDescent="0.25">
      <c r="A54" s="37" t="s">
        <v>36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</row>
    <row r="55" spans="1:7" x14ac:dyDescent="0.25">
      <c r="A55" s="37" t="s">
        <v>37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</row>
    <row r="56" spans="1:7" x14ac:dyDescent="0.25">
      <c r="A56" s="37" t="s">
        <v>38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</row>
    <row r="57" spans="1:7" x14ac:dyDescent="0.25">
      <c r="A57" s="38" t="s">
        <v>39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</row>
    <row r="58" spans="1:7" x14ac:dyDescent="0.25">
      <c r="A58" s="37" t="s">
        <v>40</v>
      </c>
      <c r="B58" s="72">
        <v>0</v>
      </c>
      <c r="C58" s="72">
        <v>29268525.420000002</v>
      </c>
      <c r="D58" s="71">
        <v>29268525.420000002</v>
      </c>
      <c r="E58" s="72">
        <v>19580051.920000002</v>
      </c>
      <c r="F58" s="72">
        <v>19580051.920000002</v>
      </c>
      <c r="G58" s="71">
        <v>9688473.5</v>
      </c>
    </row>
    <row r="59" spans="1:7" x14ac:dyDescent="0.25">
      <c r="A59" s="37" t="s">
        <v>41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</row>
    <row r="60" spans="1:7" x14ac:dyDescent="0.25">
      <c r="A60" s="37" t="s">
        <v>42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</row>
    <row r="61" spans="1:7" x14ac:dyDescent="0.25">
      <c r="A61" s="19" t="s">
        <v>43</v>
      </c>
      <c r="B61" s="14">
        <f>SUM(B62:B70)</f>
        <v>0</v>
      </c>
      <c r="C61" s="14">
        <f t="shared" ref="C61:G61" si="8">SUM(C62:C70)</f>
        <v>173402</v>
      </c>
      <c r="D61" s="14">
        <f t="shared" si="8"/>
        <v>173402</v>
      </c>
      <c r="E61" s="14">
        <f t="shared" si="8"/>
        <v>3428.96</v>
      </c>
      <c r="F61" s="14">
        <f t="shared" si="8"/>
        <v>3428.96</v>
      </c>
      <c r="G61" s="14">
        <f t="shared" si="8"/>
        <v>169973.04</v>
      </c>
    </row>
    <row r="62" spans="1:7" x14ac:dyDescent="0.25">
      <c r="A62" s="37" t="s">
        <v>44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</row>
    <row r="63" spans="1:7" x14ac:dyDescent="0.25">
      <c r="A63" s="37" t="s">
        <v>45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</row>
    <row r="64" spans="1:7" x14ac:dyDescent="0.25">
      <c r="A64" s="37" t="s">
        <v>46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</row>
    <row r="65" spans="1:7" x14ac:dyDescent="0.25">
      <c r="A65" s="37" t="s">
        <v>47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</row>
    <row r="66" spans="1:7" x14ac:dyDescent="0.25">
      <c r="A66" s="37" t="s">
        <v>48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</row>
    <row r="67" spans="1:7" x14ac:dyDescent="0.25">
      <c r="A67" s="37" t="s">
        <v>49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</row>
    <row r="68" spans="1:7" x14ac:dyDescent="0.25">
      <c r="A68" s="37" t="s">
        <v>50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</row>
    <row r="69" spans="1:7" x14ac:dyDescent="0.25">
      <c r="A69" s="37" t="s">
        <v>51</v>
      </c>
      <c r="B69" s="74">
        <v>0</v>
      </c>
      <c r="C69" s="74">
        <v>173402</v>
      </c>
      <c r="D69" s="73">
        <v>173402</v>
      </c>
      <c r="E69" s="74">
        <v>3428.96</v>
      </c>
      <c r="F69" s="74">
        <v>3428.96</v>
      </c>
      <c r="G69" s="73">
        <v>169973.04</v>
      </c>
    </row>
    <row r="70" spans="1:7" x14ac:dyDescent="0.25">
      <c r="A70" s="37" t="s">
        <v>52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</row>
    <row r="71" spans="1:7" x14ac:dyDescent="0.25">
      <c r="A71" s="20" t="s">
        <v>53</v>
      </c>
      <c r="B71" s="14">
        <f>SUM(B72:B75)</f>
        <v>0</v>
      </c>
      <c r="C71" s="14">
        <f t="shared" ref="C71:G71" si="9">SUM(C72:C75)</f>
        <v>0</v>
      </c>
      <c r="D71" s="14">
        <f t="shared" si="9"/>
        <v>0</v>
      </c>
      <c r="E71" s="14">
        <f t="shared" si="9"/>
        <v>0</v>
      </c>
      <c r="F71" s="14">
        <f t="shared" si="9"/>
        <v>0</v>
      </c>
      <c r="G71" s="14">
        <f t="shared" si="9"/>
        <v>0</v>
      </c>
    </row>
    <row r="72" spans="1:7" x14ac:dyDescent="0.25">
      <c r="A72" s="37" t="s">
        <v>54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</row>
    <row r="73" spans="1:7" ht="30" x14ac:dyDescent="0.25">
      <c r="A73" s="37" t="s">
        <v>55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</row>
    <row r="74" spans="1:7" x14ac:dyDescent="0.25">
      <c r="A74" s="37" t="s">
        <v>56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</row>
    <row r="75" spans="1:7" x14ac:dyDescent="0.25">
      <c r="A75" s="37" t="s">
        <v>57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x14ac:dyDescent="0.25">
      <c r="A76" s="13"/>
      <c r="B76" s="15"/>
      <c r="C76" s="15"/>
      <c r="D76" s="15"/>
      <c r="E76" s="15"/>
      <c r="F76" s="15"/>
      <c r="G76" s="15"/>
    </row>
    <row r="77" spans="1:7" x14ac:dyDescent="0.25">
      <c r="A77" s="1" t="s">
        <v>19</v>
      </c>
      <c r="B77" s="65">
        <f>B43+B9</f>
        <v>27614505</v>
      </c>
      <c r="C77" s="65">
        <f t="shared" ref="C77:G77" si="10">C43+C9</f>
        <v>35305364.510000005</v>
      </c>
      <c r="D77" s="65">
        <f t="shared" si="10"/>
        <v>62919869.510000005</v>
      </c>
      <c r="E77" s="65">
        <f t="shared" si="10"/>
        <v>37919982.359999999</v>
      </c>
      <c r="F77" s="65">
        <f t="shared" si="10"/>
        <v>37919982.359999999</v>
      </c>
      <c r="G77" s="65">
        <f t="shared" si="10"/>
        <v>24999887.149999999</v>
      </c>
    </row>
    <row r="78" spans="1:7" x14ac:dyDescent="0.25">
      <c r="A78" s="17"/>
      <c r="B78" s="39"/>
      <c r="C78" s="39"/>
      <c r="D78" s="39"/>
      <c r="E78" s="39"/>
      <c r="F78" s="39"/>
      <c r="G78" s="39"/>
    </row>
    <row r="80" spans="1:7" x14ac:dyDescent="0.25">
      <c r="A80" s="75" t="s">
        <v>171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B76:G77 C28:G36 C43:G52 C20:G26 C62:G70 C54:G60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23 B25:G34 B59:G68 B36:G57 B70:G7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7" t="s">
        <v>59</v>
      </c>
      <c r="B1" s="87"/>
      <c r="C1" s="87"/>
      <c r="D1" s="87"/>
      <c r="E1" s="87"/>
      <c r="F1" s="87"/>
      <c r="G1" s="87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60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61</v>
      </c>
      <c r="B5" s="58"/>
      <c r="C5" s="58"/>
      <c r="D5" s="58"/>
      <c r="E5" s="58"/>
      <c r="F5" s="58"/>
      <c r="G5" s="59"/>
    </row>
    <row r="6" spans="1:7" x14ac:dyDescent="0.25">
      <c r="A6" s="85" t="s">
        <v>85</v>
      </c>
      <c r="B6" s="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83.25" customHeight="1" x14ac:dyDescent="0.25">
      <c r="A7" s="86"/>
      <c r="B7" s="31" t="s">
        <v>139</v>
      </c>
      <c r="C7" s="86"/>
      <c r="D7" s="86"/>
      <c r="E7" s="86"/>
      <c r="F7" s="86"/>
      <c r="G7" s="86"/>
    </row>
    <row r="8" spans="1:7" ht="30" x14ac:dyDescent="0.25">
      <c r="A8" s="32" t="s">
        <v>86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141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142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143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10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144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87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145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146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147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88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148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149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8" t="s">
        <v>71</v>
      </c>
      <c r="B1" s="88"/>
      <c r="C1" s="88"/>
      <c r="D1" s="88"/>
      <c r="E1" s="88"/>
      <c r="F1" s="88"/>
      <c r="G1" s="8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72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61</v>
      </c>
      <c r="B5" s="44"/>
      <c r="C5" s="44"/>
      <c r="D5" s="44"/>
      <c r="E5" s="44"/>
      <c r="F5" s="44"/>
      <c r="G5" s="45"/>
    </row>
    <row r="6" spans="1:7" x14ac:dyDescent="0.25">
      <c r="A6" s="89" t="s">
        <v>150</v>
      </c>
      <c r="B6" s="9">
        <v>2022</v>
      </c>
      <c r="C6" s="85">
        <f>+B6+1</f>
        <v>2023</v>
      </c>
      <c r="D6" s="85">
        <f>+C6+1</f>
        <v>2024</v>
      </c>
      <c r="E6" s="85">
        <f>+D6+1</f>
        <v>2025</v>
      </c>
      <c r="F6" s="85">
        <f>+E6+1</f>
        <v>2026</v>
      </c>
      <c r="G6" s="85">
        <f>+F6+1</f>
        <v>2027</v>
      </c>
    </row>
    <row r="7" spans="1:7" ht="57.75" customHeight="1" x14ac:dyDescent="0.25">
      <c r="A7" s="90"/>
      <c r="B7" s="10" t="s">
        <v>139</v>
      </c>
      <c r="C7" s="86"/>
      <c r="D7" s="86"/>
      <c r="E7" s="86"/>
      <c r="F7" s="86"/>
      <c r="G7" s="86"/>
    </row>
    <row r="8" spans="1:7" x14ac:dyDescent="0.25">
      <c r="A8" s="6" t="s">
        <v>73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151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152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74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75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153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76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77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78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79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80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151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152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74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75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153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76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77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81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79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82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8" t="s">
        <v>83</v>
      </c>
      <c r="B1" s="88"/>
      <c r="C1" s="88"/>
      <c r="D1" s="88"/>
      <c r="E1" s="88"/>
      <c r="F1" s="88"/>
      <c r="G1" s="8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84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2" t="s">
        <v>85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9">
        <f>+F5+1</f>
        <v>2022</v>
      </c>
    </row>
    <row r="6" spans="1:7" ht="32.25" x14ac:dyDescent="0.25">
      <c r="A6" s="79"/>
      <c r="B6" s="94"/>
      <c r="C6" s="94"/>
      <c r="D6" s="94"/>
      <c r="E6" s="94"/>
      <c r="F6" s="94"/>
      <c r="G6" s="10" t="s">
        <v>154</v>
      </c>
    </row>
    <row r="7" spans="1:7" x14ac:dyDescent="0.25">
      <c r="A7" s="23" t="s">
        <v>86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155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156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62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63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158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64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65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160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161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87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162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163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164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88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89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69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165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91" t="s">
        <v>166</v>
      </c>
      <c r="B39" s="91"/>
      <c r="C39" s="91"/>
      <c r="D39" s="91"/>
      <c r="E39" s="91"/>
      <c r="F39" s="91"/>
      <c r="G39" s="91"/>
    </row>
    <row r="40" spans="1:7" x14ac:dyDescent="0.25">
      <c r="A40" s="91" t="s">
        <v>167</v>
      </c>
      <c r="B40" s="91"/>
      <c r="C40" s="91"/>
      <c r="D40" s="91"/>
      <c r="E40" s="91"/>
      <c r="F40" s="91"/>
      <c r="G40" s="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8" t="s">
        <v>90</v>
      </c>
      <c r="B1" s="88"/>
      <c r="C1" s="88"/>
      <c r="D1" s="88"/>
      <c r="E1" s="88"/>
      <c r="F1" s="88"/>
      <c r="G1" s="88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5" t="s">
        <v>150</v>
      </c>
      <c r="B5" s="93">
        <v>2017</v>
      </c>
      <c r="C5" s="93">
        <f>+B5+1</f>
        <v>2018</v>
      </c>
      <c r="D5" s="93">
        <f>+C5+1</f>
        <v>2019</v>
      </c>
      <c r="E5" s="93">
        <f>+D5+1</f>
        <v>2020</v>
      </c>
      <c r="F5" s="93">
        <f>+E5+1</f>
        <v>2021</v>
      </c>
      <c r="G5" s="9">
        <v>2022</v>
      </c>
    </row>
    <row r="6" spans="1:7" ht="48.75" customHeight="1" x14ac:dyDescent="0.25">
      <c r="A6" s="96"/>
      <c r="B6" s="94"/>
      <c r="C6" s="94"/>
      <c r="D6" s="94"/>
      <c r="E6" s="94"/>
      <c r="F6" s="94"/>
      <c r="G6" s="10" t="s">
        <v>168</v>
      </c>
    </row>
    <row r="7" spans="1:7" x14ac:dyDescent="0.25">
      <c r="A7" s="6" t="s">
        <v>73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74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75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153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76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77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78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79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80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151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152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74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75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153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76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77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81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79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169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91" t="s">
        <v>166</v>
      </c>
      <c r="B32" s="91"/>
      <c r="C32" s="91"/>
      <c r="D32" s="91"/>
      <c r="E32" s="91"/>
      <c r="F32" s="91"/>
      <c r="G32" s="91"/>
    </row>
    <row r="33" spans="1:7" x14ac:dyDescent="0.25">
      <c r="A33" s="91" t="s">
        <v>167</v>
      </c>
      <c r="B33" s="91"/>
      <c r="C33" s="91"/>
      <c r="D33" s="91"/>
      <c r="E33" s="91"/>
      <c r="F33" s="91"/>
      <c r="G33" s="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7" t="s">
        <v>92</v>
      </c>
      <c r="B1" s="97"/>
      <c r="C1" s="97"/>
      <c r="D1" s="97"/>
      <c r="E1" s="97"/>
      <c r="F1" s="97"/>
    </row>
    <row r="2" spans="1:6" ht="20.100000000000001" customHeight="1" x14ac:dyDescent="0.25">
      <c r="A2" s="40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93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94</v>
      </c>
      <c r="C4" s="50" t="s">
        <v>95</v>
      </c>
      <c r="D4" s="50" t="s">
        <v>96</v>
      </c>
      <c r="E4" s="50" t="s">
        <v>97</v>
      </c>
      <c r="F4" s="50" t="s">
        <v>98</v>
      </c>
    </row>
    <row r="5" spans="1:6" ht="12.75" customHeight="1" x14ac:dyDescent="0.25">
      <c r="A5" s="4" t="s">
        <v>99</v>
      </c>
      <c r="B5" s="16"/>
      <c r="C5" s="16"/>
      <c r="D5" s="16"/>
      <c r="E5" s="16"/>
      <c r="F5" s="16"/>
    </row>
    <row r="6" spans="1:6" ht="30" x14ac:dyDescent="0.25">
      <c r="A6" s="20" t="s">
        <v>100</v>
      </c>
      <c r="B6" s="21"/>
      <c r="C6" s="21"/>
      <c r="D6" s="21"/>
      <c r="E6" s="21"/>
      <c r="F6" s="21"/>
    </row>
    <row r="7" spans="1:6" ht="15" x14ac:dyDescent="0.25">
      <c r="A7" s="20" t="s">
        <v>101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4" t="s">
        <v>102</v>
      </c>
      <c r="B9" s="13"/>
      <c r="C9" s="13"/>
      <c r="D9" s="13"/>
      <c r="E9" s="13"/>
      <c r="F9" s="13"/>
    </row>
    <row r="10" spans="1:6" ht="15" x14ac:dyDescent="0.25">
      <c r="A10" s="20" t="s">
        <v>103</v>
      </c>
      <c r="B10" s="21"/>
      <c r="C10" s="21"/>
      <c r="D10" s="21"/>
      <c r="E10" s="21"/>
      <c r="F10" s="21"/>
    </row>
    <row r="11" spans="1:6" ht="15" x14ac:dyDescent="0.25">
      <c r="A11" s="37" t="s">
        <v>104</v>
      </c>
      <c r="B11" s="21"/>
      <c r="C11" s="21"/>
      <c r="D11" s="21"/>
      <c r="E11" s="21"/>
      <c r="F11" s="21"/>
    </row>
    <row r="12" spans="1:6" ht="15" x14ac:dyDescent="0.25">
      <c r="A12" s="37" t="s">
        <v>105</v>
      </c>
      <c r="B12" s="21"/>
      <c r="C12" s="21"/>
      <c r="D12" s="21"/>
      <c r="E12" s="21"/>
      <c r="F12" s="21"/>
    </row>
    <row r="13" spans="1:6" ht="15" x14ac:dyDescent="0.25">
      <c r="A13" s="37" t="s">
        <v>106</v>
      </c>
      <c r="B13" s="21"/>
      <c r="C13" s="21"/>
      <c r="D13" s="21"/>
      <c r="E13" s="21"/>
      <c r="F13" s="21"/>
    </row>
    <row r="14" spans="1:6" ht="15" x14ac:dyDescent="0.25">
      <c r="A14" s="20" t="s">
        <v>107</v>
      </c>
      <c r="B14" s="21"/>
      <c r="C14" s="21"/>
      <c r="D14" s="21"/>
      <c r="E14" s="21"/>
      <c r="F14" s="21"/>
    </row>
    <row r="15" spans="1:6" ht="15" x14ac:dyDescent="0.25">
      <c r="A15" s="37" t="s">
        <v>104</v>
      </c>
      <c r="B15" s="21"/>
      <c r="C15" s="21"/>
      <c r="D15" s="21"/>
      <c r="E15" s="21"/>
      <c r="F15" s="21"/>
    </row>
    <row r="16" spans="1:6" ht="15" x14ac:dyDescent="0.25">
      <c r="A16" s="37" t="s">
        <v>105</v>
      </c>
      <c r="B16" s="21"/>
      <c r="C16" s="21"/>
      <c r="D16" s="21"/>
      <c r="E16" s="21"/>
      <c r="F16" s="21"/>
    </row>
    <row r="17" spans="1:6" ht="15" x14ac:dyDescent="0.25">
      <c r="A17" s="37" t="s">
        <v>106</v>
      </c>
      <c r="B17" s="21"/>
      <c r="C17" s="21"/>
      <c r="D17" s="21"/>
      <c r="E17" s="21"/>
      <c r="F17" s="21"/>
    </row>
    <row r="18" spans="1:6" ht="15" x14ac:dyDescent="0.25">
      <c r="A18" s="20" t="s">
        <v>108</v>
      </c>
      <c r="B18" s="51"/>
      <c r="C18" s="21"/>
      <c r="D18" s="21"/>
      <c r="E18" s="21"/>
      <c r="F18" s="21"/>
    </row>
    <row r="19" spans="1:6" ht="15" x14ac:dyDescent="0.25">
      <c r="A19" s="20" t="s">
        <v>109</v>
      </c>
      <c r="B19" s="21"/>
      <c r="C19" s="21"/>
      <c r="D19" s="21"/>
      <c r="E19" s="21"/>
      <c r="F19" s="21"/>
    </row>
    <row r="20" spans="1:6" ht="30" x14ac:dyDescent="0.25">
      <c r="A20" s="20" t="s">
        <v>110</v>
      </c>
      <c r="B20" s="52"/>
      <c r="C20" s="52"/>
      <c r="D20" s="52"/>
      <c r="E20" s="52"/>
      <c r="F20" s="52"/>
    </row>
    <row r="21" spans="1:6" ht="30" x14ac:dyDescent="0.25">
      <c r="A21" s="20" t="s">
        <v>111</v>
      </c>
      <c r="B21" s="52"/>
      <c r="C21" s="52"/>
      <c r="D21" s="52"/>
      <c r="E21" s="52"/>
      <c r="F21" s="52"/>
    </row>
    <row r="22" spans="1:6" ht="30" x14ac:dyDescent="0.25">
      <c r="A22" s="20" t="s">
        <v>112</v>
      </c>
      <c r="B22" s="52"/>
      <c r="C22" s="52"/>
      <c r="D22" s="52"/>
      <c r="E22" s="52"/>
      <c r="F22" s="52"/>
    </row>
    <row r="23" spans="1:6" ht="15" x14ac:dyDescent="0.25">
      <c r="A23" s="20" t="s">
        <v>113</v>
      </c>
      <c r="B23" s="52"/>
      <c r="C23" s="52"/>
      <c r="D23" s="52"/>
      <c r="E23" s="52"/>
      <c r="F23" s="52"/>
    </row>
    <row r="24" spans="1:6" ht="15" x14ac:dyDescent="0.25">
      <c r="A24" s="20" t="s">
        <v>114</v>
      </c>
      <c r="B24" s="53"/>
      <c r="C24" s="21"/>
      <c r="D24" s="21"/>
      <c r="E24" s="21"/>
      <c r="F24" s="21"/>
    </row>
    <row r="25" spans="1:6" ht="15" x14ac:dyDescent="0.25">
      <c r="A25" s="20" t="s">
        <v>115</v>
      </c>
      <c r="B25" s="53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4" t="s">
        <v>116</v>
      </c>
      <c r="B27" s="13"/>
      <c r="C27" s="13"/>
      <c r="D27" s="13"/>
      <c r="E27" s="13"/>
      <c r="F27" s="13"/>
    </row>
    <row r="28" spans="1:6" ht="15" x14ac:dyDescent="0.25">
      <c r="A28" s="20" t="s">
        <v>117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4" t="s">
        <v>118</v>
      </c>
      <c r="B30" s="13"/>
      <c r="C30" s="13"/>
      <c r="D30" s="13"/>
      <c r="E30" s="13"/>
      <c r="F30" s="13"/>
    </row>
    <row r="31" spans="1:6" ht="15" x14ac:dyDescent="0.25">
      <c r="A31" s="20" t="s">
        <v>103</v>
      </c>
      <c r="B31" s="21"/>
      <c r="C31" s="21"/>
      <c r="D31" s="21"/>
      <c r="E31" s="21"/>
      <c r="F31" s="21"/>
    </row>
    <row r="32" spans="1:6" ht="15" x14ac:dyDescent="0.25">
      <c r="A32" s="20" t="s">
        <v>107</v>
      </c>
      <c r="B32" s="21"/>
      <c r="C32" s="21"/>
      <c r="D32" s="21"/>
      <c r="E32" s="21"/>
      <c r="F32" s="21"/>
    </row>
    <row r="33" spans="1:6" ht="15" x14ac:dyDescent="0.25">
      <c r="A33" s="20" t="s">
        <v>119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4" t="s">
        <v>120</v>
      </c>
      <c r="B35" s="13"/>
      <c r="C35" s="13"/>
      <c r="D35" s="13"/>
      <c r="E35" s="13"/>
      <c r="F35" s="13"/>
    </row>
    <row r="36" spans="1:6" ht="15" x14ac:dyDescent="0.25">
      <c r="A36" s="20" t="s">
        <v>121</v>
      </c>
      <c r="B36" s="21"/>
      <c r="C36" s="21"/>
      <c r="D36" s="21"/>
      <c r="E36" s="21"/>
      <c r="F36" s="21"/>
    </row>
    <row r="37" spans="1:6" ht="15" x14ac:dyDescent="0.25">
      <c r="A37" s="20" t="s">
        <v>122</v>
      </c>
      <c r="B37" s="21"/>
      <c r="C37" s="21"/>
      <c r="D37" s="21"/>
      <c r="E37" s="21"/>
      <c r="F37" s="21"/>
    </row>
    <row r="38" spans="1:6" ht="15" x14ac:dyDescent="0.25">
      <c r="A38" s="20" t="s">
        <v>123</v>
      </c>
      <c r="B38" s="53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4" t="s">
        <v>124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4" t="s">
        <v>125</v>
      </c>
      <c r="B42" s="13"/>
      <c r="C42" s="13"/>
      <c r="D42" s="13"/>
      <c r="E42" s="13"/>
      <c r="F42" s="13"/>
    </row>
    <row r="43" spans="1:6" ht="15" x14ac:dyDescent="0.25">
      <c r="A43" s="20" t="s">
        <v>126</v>
      </c>
      <c r="B43" s="21"/>
      <c r="C43" s="21"/>
      <c r="D43" s="21"/>
      <c r="E43" s="21"/>
      <c r="F43" s="21"/>
    </row>
    <row r="44" spans="1:6" ht="15" x14ac:dyDescent="0.25">
      <c r="A44" s="20" t="s">
        <v>127</v>
      </c>
      <c r="B44" s="21"/>
      <c r="C44" s="21"/>
      <c r="D44" s="21"/>
      <c r="E44" s="21"/>
      <c r="F44" s="21"/>
    </row>
    <row r="45" spans="1:6" ht="15" x14ac:dyDescent="0.25">
      <c r="A45" s="20" t="s">
        <v>128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4" t="s">
        <v>129</v>
      </c>
      <c r="B47" s="13"/>
      <c r="C47" s="13"/>
      <c r="D47" s="13"/>
      <c r="E47" s="13"/>
      <c r="F47" s="13"/>
    </row>
    <row r="48" spans="1:6" ht="15" x14ac:dyDescent="0.25">
      <c r="A48" s="20" t="s">
        <v>127</v>
      </c>
      <c r="B48" s="52"/>
      <c r="C48" s="52"/>
      <c r="D48" s="52"/>
      <c r="E48" s="52"/>
      <c r="F48" s="52"/>
    </row>
    <row r="49" spans="1:6" ht="15" x14ac:dyDescent="0.25">
      <c r="A49" s="20" t="s">
        <v>128</v>
      </c>
      <c r="B49" s="52"/>
      <c r="C49" s="52"/>
      <c r="D49" s="52"/>
      <c r="E49" s="52"/>
      <c r="F49" s="52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4" t="s">
        <v>130</v>
      </c>
      <c r="B51" s="13"/>
      <c r="C51" s="13"/>
      <c r="D51" s="13"/>
      <c r="E51" s="13"/>
      <c r="F51" s="13"/>
    </row>
    <row r="52" spans="1:6" ht="15" x14ac:dyDescent="0.25">
      <c r="A52" s="20" t="s">
        <v>127</v>
      </c>
      <c r="B52" s="21"/>
      <c r="C52" s="21"/>
      <c r="D52" s="21"/>
      <c r="E52" s="21"/>
      <c r="F52" s="21"/>
    </row>
    <row r="53" spans="1:6" ht="15" x14ac:dyDescent="0.25">
      <c r="A53" s="20" t="s">
        <v>128</v>
      </c>
      <c r="B53" s="21"/>
      <c r="C53" s="21"/>
      <c r="D53" s="21"/>
      <c r="E53" s="21"/>
      <c r="F53" s="21"/>
    </row>
    <row r="54" spans="1:6" ht="15" x14ac:dyDescent="0.25">
      <c r="A54" s="20" t="s">
        <v>131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4" t="s">
        <v>132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127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128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133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134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135</v>
      </c>
      <c r="B62" s="53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136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137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138</v>
      </c>
      <c r="B66" s="21"/>
      <c r="C66" s="21"/>
      <c r="D66" s="21"/>
      <c r="E66" s="21"/>
      <c r="F66" s="21"/>
    </row>
    <row r="67" spans="1:6" ht="20.100000000000001" customHeight="1" x14ac:dyDescent="0.25">
      <c r="A67" s="49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clara vanesa</cp:lastModifiedBy>
  <cp:revision/>
  <dcterms:created xsi:type="dcterms:W3CDTF">2023-03-16T22:14:51Z</dcterms:created>
  <dcterms:modified xsi:type="dcterms:W3CDTF">2025-10-09T21:32:46Z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